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2CED7568-D90B-4237-ABA6-0B83AEA597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ВВ от МБСНУ1500 Комиссар до скв" sheetId="1" r:id="rId1"/>
  </sheets>
  <definedNames>
    <definedName name="_xlnm.Print_Titles" localSheetId="0">'ВВ от МБСНУ1500 Комиссар до скв'!$8:$8</definedName>
    <definedName name="_xlnm.Print_Area" localSheetId="0">'ВВ от МБСНУ1500 Комиссар до скв'!$A$4:$F$18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A17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<sst xmlns="http://schemas.openxmlformats.org/spreadsheetml/2006/main" count="51" uniqueCount="35">
  <si>
    <t>№ п/п</t>
  </si>
  <si>
    <t>№ в ЛСР</t>
  </si>
  <si>
    <t>Наименование работ</t>
  </si>
  <si>
    <t>Ед.
изм.</t>
  </si>
  <si>
    <t>Кол-во</t>
  </si>
  <si>
    <t>Раздел 1. Труба ПНД - д. 110 мм -5 км</t>
  </si>
  <si>
    <t>Земляные работы</t>
  </si>
  <si>
    <t>1</t>
  </si>
  <si>
    <t>Разработка грунта с перемещением до 10 м бульдозерами мощностью: 132 кВт (180 л.с.), группа грунтов 1</t>
  </si>
  <si>
    <t>1000 м3</t>
  </si>
  <si>
    <t xml:space="preserve">(6*0,4*5000) / 1000 </t>
  </si>
  <si>
    <t xml:space="preserve">1 </t>
  </si>
  <si>
    <t>2</t>
  </si>
  <si>
    <t>Засыпка траншей и котлованов с перемещением грунта до 5 м бульдозерами мощностью: 132 кВт (180 л.с.), группа грунтов 1
(Прил.1.12 п.3.76 При перемещении бульдозерами ранее разработанных разрыхленных грунтов, за исключением взорванной скальной породы, сыпучих барханных и дюнных песков ЭМ=0,85 к расх.; ЗПМ=0,85; ТЗМ=0,85)</t>
  </si>
  <si>
    <t>3</t>
  </si>
  <si>
    <t>Разработка грунта в отвал экскаваторами, вместимость ковша 0,65 (0,5-1) м3, группа грунтов: 2</t>
  </si>
  <si>
    <t xml:space="preserve">(1,1*1,9*5000) / 1000 </t>
  </si>
  <si>
    <t>4</t>
  </si>
  <si>
    <t>5</t>
  </si>
  <si>
    <t>Планировка площадей бульдозерами мощностью: 132 кВт (180 л.с.)</t>
  </si>
  <si>
    <t>1000 м2</t>
  </si>
  <si>
    <t xml:space="preserve">(6*5000) / 1000 </t>
  </si>
  <si>
    <t>Монтаж трубопровода</t>
  </si>
  <si>
    <t>6</t>
  </si>
  <si>
    <t>Укладка трубопроводов из полиэтиленовых труб диаметром: 110 мм</t>
  </si>
  <si>
    <t>км</t>
  </si>
  <si>
    <t xml:space="preserve"> </t>
  </si>
  <si>
    <t>7</t>
  </si>
  <si>
    <t>Трубы напорные полиэтиленовые, кроме газопроводных ПЭ100, для транспортировки воды, стандартное размерное отношение SDR11, номинальный наружный диаметр 110 мм, толщина стенки 10 мм</t>
  </si>
  <si>
    <t>м</t>
  </si>
  <si>
    <t>Ведомость объёмов работ №4</t>
  </si>
  <si>
    <t>Примечание</t>
  </si>
  <si>
    <t>к техническому заданию</t>
  </si>
  <si>
    <t>Приложение В4</t>
  </si>
  <si>
    <r>
      <rPr>
        <b/>
        <sz val="9"/>
        <color rgb="FF000000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color rgb="FF000000"/>
        <rFont val="Arial"/>
        <family val="2"/>
        <charset val="204"/>
      </rPr>
      <t xml:space="preserve">
Водовод от МБСНУ-1500 Комиссаровского месторождения до скважины №2 Восточно-Умировского месторождения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</si>
</sst>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7" fillId="0" borderId="0" xfId="0" applyFont="1" applyAlignment="1">
      <alignment horizontal="right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8"/>
  <sheetViews>
    <sheetView tabSelected="1" workbookViewId="0">
      <selection activeCell="F1" sqref="F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18.7109375" style="2" customWidth="1"/>
    <col min="7" max="7" width="8.7109375" style="2" customWidth="1"/>
    <col min="8" max="8" width="8.140625" style="2" hidden="1" customWidth="1"/>
    <col min="9" max="9" width="8.5703125" style="2" customWidth="1"/>
    <col min="10" max="10" width="10" style="2" customWidth="1"/>
    <col min="11" max="11" width="7.85546875" style="2" customWidth="1"/>
    <col min="12" max="12" width="9.7109375" style="2" customWidth="1"/>
    <col min="13" max="13" width="11" style="2" hidden="1" customWidth="1"/>
    <col min="14" max="14" width="14.28515625" style="2" customWidth="1"/>
    <col min="15" max="17" width="9.140625" style="2"/>
    <col min="18" max="19" width="107.85546875" style="3" hidden="1" customWidth="1"/>
    <col min="20" max="22" width="49.42578125" style="4" hidden="1" customWidth="1"/>
    <col min="23" max="25" width="47" style="5" hidden="1" customWidth="1"/>
    <col min="26" max="28" width="49.42578125" style="4" hidden="1" customWidth="1"/>
    <col min="29" max="31" width="47" style="5" hidden="1" customWidth="1"/>
    <col min="32" max="16384" width="9.140625" style="2"/>
  </cols>
  <sheetData>
    <row r="1" spans="1:31" s="20" customFormat="1" ht="11.25" customHeight="1" x14ac:dyDescent="0.2">
      <c r="A1" s="19"/>
      <c r="F1" s="21" t="s">
        <v>33</v>
      </c>
      <c r="R1" s="22"/>
      <c r="S1" s="22"/>
      <c r="T1" s="23"/>
      <c r="U1" s="23"/>
      <c r="V1" s="23"/>
      <c r="W1" s="24"/>
      <c r="X1" s="24"/>
      <c r="Y1" s="24"/>
      <c r="Z1" s="23"/>
      <c r="AA1" s="23"/>
      <c r="AB1" s="23"/>
      <c r="AC1" s="24"/>
      <c r="AD1" s="24"/>
      <c r="AE1" s="24"/>
    </row>
    <row r="2" spans="1:31" s="20" customFormat="1" ht="11.25" customHeight="1" x14ac:dyDescent="0.2">
      <c r="A2" s="19"/>
      <c r="F2" s="25" t="s">
        <v>32</v>
      </c>
      <c r="R2" s="22"/>
      <c r="S2" s="22"/>
      <c r="T2" s="23"/>
      <c r="U2" s="23"/>
      <c r="V2" s="23"/>
      <c r="W2" s="24"/>
      <c r="X2" s="24"/>
      <c r="Y2" s="24"/>
      <c r="Z2" s="23"/>
      <c r="AA2" s="23"/>
      <c r="AB2" s="23"/>
      <c r="AC2" s="24"/>
      <c r="AD2" s="24"/>
      <c r="AE2" s="24"/>
    </row>
    <row r="3" spans="1:31" s="20" customFormat="1" ht="11.25" customHeight="1" x14ac:dyDescent="0.2">
      <c r="A3" s="19"/>
      <c r="R3" s="22"/>
      <c r="S3" s="22"/>
      <c r="T3" s="23"/>
      <c r="U3" s="23"/>
      <c r="V3" s="23"/>
      <c r="W3" s="24"/>
      <c r="X3" s="24"/>
      <c r="Y3" s="24"/>
      <c r="Z3" s="23"/>
      <c r="AA3" s="23"/>
      <c r="AB3" s="23"/>
      <c r="AC3" s="24"/>
      <c r="AD3" s="24"/>
      <c r="AE3" s="24"/>
    </row>
    <row r="5" spans="1:31" customFormat="1" ht="18" x14ac:dyDescent="0.25">
      <c r="A5" s="26" t="s">
        <v>30</v>
      </c>
      <c r="B5" s="26"/>
      <c r="C5" s="26"/>
      <c r="D5" s="26"/>
      <c r="E5" s="26"/>
      <c r="F5" s="26"/>
    </row>
    <row r="6" spans="1:31" customFormat="1" ht="45" customHeight="1" x14ac:dyDescent="0.25">
      <c r="A6" s="29" t="s">
        <v>34</v>
      </c>
      <c r="B6" s="30"/>
      <c r="C6" s="30"/>
      <c r="D6" s="30"/>
      <c r="E6" s="30"/>
      <c r="F6" s="30"/>
    </row>
    <row r="7" spans="1:31" customFormat="1" ht="36" customHeight="1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31</v>
      </c>
    </row>
    <row r="8" spans="1:31" customFormat="1" ht="15" x14ac:dyDescent="0.25">
      <c r="A8" s="8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</row>
    <row r="9" spans="1:31" customFormat="1" ht="15" x14ac:dyDescent="0.25">
      <c r="A9" s="27" t="s">
        <v>5</v>
      </c>
      <c r="B9" s="27"/>
      <c r="C9" s="27"/>
      <c r="D9" s="27"/>
      <c r="E9" s="27"/>
      <c r="F9" s="27"/>
      <c r="R9" s="11" t="s">
        <v>5</v>
      </c>
    </row>
    <row r="10" spans="1:31" customFormat="1" ht="15" x14ac:dyDescent="0.25">
      <c r="A10" s="28" t="s">
        <v>6</v>
      </c>
      <c r="B10" s="28"/>
      <c r="C10" s="28"/>
      <c r="D10" s="28"/>
      <c r="E10" s="28"/>
      <c r="F10" s="28"/>
      <c r="R10" s="11"/>
      <c r="S10" s="12" t="s">
        <v>6</v>
      </c>
    </row>
    <row r="11" spans="1:31" customFormat="1" ht="33.75" x14ac:dyDescent="0.25">
      <c r="A11" s="13">
        <f>IF(H11&lt;&gt;"",COUNTA(H$4:H11),"")</f>
        <v>1</v>
      </c>
      <c r="B11" s="14" t="s">
        <v>7</v>
      </c>
      <c r="C11" s="15" t="s">
        <v>8</v>
      </c>
      <c r="D11" s="16" t="s">
        <v>9</v>
      </c>
      <c r="E11" s="17">
        <v>12</v>
      </c>
      <c r="F11" s="15" t="s">
        <v>10</v>
      </c>
      <c r="H11" s="2" t="s">
        <v>11</v>
      </c>
      <c r="R11" s="11"/>
      <c r="S11" s="12"/>
    </row>
    <row r="12" spans="1:31" customFormat="1" ht="123.75" x14ac:dyDescent="0.25">
      <c r="A12" s="13">
        <f>IF(H12&lt;&gt;"",COUNTA(H$4:H12),"")</f>
        <v>2</v>
      </c>
      <c r="B12" s="14" t="s">
        <v>12</v>
      </c>
      <c r="C12" s="15" t="s">
        <v>13</v>
      </c>
      <c r="D12" s="16" t="s">
        <v>9</v>
      </c>
      <c r="E12" s="17">
        <v>12</v>
      </c>
      <c r="F12" s="15" t="s">
        <v>10</v>
      </c>
      <c r="H12" s="2" t="s">
        <v>11</v>
      </c>
      <c r="R12" s="11"/>
      <c r="S12" s="12"/>
    </row>
    <row r="13" spans="1:31" customFormat="1" ht="33.75" x14ac:dyDescent="0.25">
      <c r="A13" s="13">
        <f>IF(H13&lt;&gt;"",COUNTA(H$4:H13),"")</f>
        <v>3</v>
      </c>
      <c r="B13" s="14" t="s">
        <v>14</v>
      </c>
      <c r="C13" s="15" t="s">
        <v>15</v>
      </c>
      <c r="D13" s="16" t="s">
        <v>9</v>
      </c>
      <c r="E13" s="18">
        <v>10.45</v>
      </c>
      <c r="F13" s="15" t="s">
        <v>16</v>
      </c>
      <c r="H13" s="2" t="s">
        <v>11</v>
      </c>
      <c r="R13" s="11"/>
      <c r="S13" s="12"/>
    </row>
    <row r="14" spans="1:31" customFormat="1" ht="123.75" x14ac:dyDescent="0.25">
      <c r="A14" s="13">
        <f>IF(H14&lt;&gt;"",COUNTA(H$4:H14),"")</f>
        <v>4</v>
      </c>
      <c r="B14" s="14" t="s">
        <v>17</v>
      </c>
      <c r="C14" s="15" t="s">
        <v>13</v>
      </c>
      <c r="D14" s="16" t="s">
        <v>9</v>
      </c>
      <c r="E14" s="18">
        <v>10.45</v>
      </c>
      <c r="F14" s="15" t="s">
        <v>16</v>
      </c>
      <c r="H14" s="2" t="s">
        <v>11</v>
      </c>
      <c r="R14" s="11"/>
      <c r="S14" s="12"/>
    </row>
    <row r="15" spans="1:31" customFormat="1" ht="22.5" x14ac:dyDescent="0.25">
      <c r="A15" s="13">
        <f>IF(H15&lt;&gt;"",COUNTA(H$4:H15),"")</f>
        <v>5</v>
      </c>
      <c r="B15" s="14" t="s">
        <v>18</v>
      </c>
      <c r="C15" s="15" t="s">
        <v>19</v>
      </c>
      <c r="D15" s="16" t="s">
        <v>20</v>
      </c>
      <c r="E15" s="17">
        <v>30</v>
      </c>
      <c r="F15" s="15" t="s">
        <v>21</v>
      </c>
      <c r="H15" s="2" t="s">
        <v>11</v>
      </c>
      <c r="R15" s="11"/>
      <c r="S15" s="12"/>
    </row>
    <row r="16" spans="1:31" customFormat="1" ht="15" x14ac:dyDescent="0.25">
      <c r="A16" s="28" t="s">
        <v>22</v>
      </c>
      <c r="B16" s="28"/>
      <c r="C16" s="28"/>
      <c r="D16" s="28"/>
      <c r="E16" s="28"/>
      <c r="F16" s="28"/>
      <c r="R16" s="11"/>
      <c r="S16" s="12" t="s">
        <v>22</v>
      </c>
    </row>
    <row r="17" spans="1:19" customFormat="1" ht="33.75" x14ac:dyDescent="0.25">
      <c r="A17" s="13">
        <f>IF(H17&lt;&gt;"",COUNTA(H$4:H17),"")</f>
        <v>6</v>
      </c>
      <c r="B17" s="14" t="s">
        <v>23</v>
      </c>
      <c r="C17" s="15" t="s">
        <v>24</v>
      </c>
      <c r="D17" s="16" t="s">
        <v>25</v>
      </c>
      <c r="E17" s="17">
        <v>5</v>
      </c>
      <c r="F17" s="15" t="s">
        <v>26</v>
      </c>
      <c r="H17" s="2" t="s">
        <v>11</v>
      </c>
      <c r="R17" s="11"/>
      <c r="S17" s="12"/>
    </row>
    <row r="18" spans="1:19" customFormat="1" ht="67.5" x14ac:dyDescent="0.25">
      <c r="A18" s="13">
        <f>IF(H18&lt;&gt;"",COUNTA(H$4:H18),"")</f>
        <v>7</v>
      </c>
      <c r="B18" s="14" t="s">
        <v>27</v>
      </c>
      <c r="C18" s="15" t="s">
        <v>28</v>
      </c>
      <c r="D18" s="16" t="s">
        <v>29</v>
      </c>
      <c r="E18" s="17">
        <v>5040</v>
      </c>
      <c r="F18" s="15" t="s">
        <v>26</v>
      </c>
      <c r="H18" s="2" t="s">
        <v>11</v>
      </c>
      <c r="R18" s="11"/>
      <c r="S18" s="12"/>
    </row>
  </sheetData>
  <mergeCells count="5">
    <mergeCell ref="A5:F5"/>
    <mergeCell ref="A9:F9"/>
    <mergeCell ref="A10:F10"/>
    <mergeCell ref="A6:F6"/>
    <mergeCell ref="A16:F16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ВВ от МБСНУ1500 Комиссар до скв</vt:lpstr>
      <vt:lpstr>'ВВ от МБСНУ1500 Комиссар до скв'!Заголовки_для_печати</vt:lpstr>
      <vt:lpstr>'ВВ от МБСНУ1500 Комиссар до скв'!Область_печати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2025-12-02T07:23:20Z</dcterms:modified>
</cp:coreProperties>
</file>